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9\EON\web\"/>
    </mc:Choice>
  </mc:AlternateContent>
  <bookViews>
    <workbookView xWindow="0" yWindow="0" windowWidth="23040" windowHeight="8610"/>
  </bookViews>
  <sheets>
    <sheet name="EON_ZA_2019" sheetId="1" r:id="rId1"/>
  </sheets>
  <calcPr calcId="162913"/>
</workbook>
</file>

<file path=xl/calcChain.xml><?xml version="1.0" encoding="utf-8"?>
<calcChain xmlns="http://schemas.openxmlformats.org/spreadsheetml/2006/main">
  <c r="E10" i="1" l="1"/>
  <c r="D10" i="1"/>
  <c r="E4" i="1"/>
  <c r="D4" i="1"/>
  <c r="D12" i="1" l="1"/>
  <c r="C10" i="1"/>
  <c r="C7" i="1"/>
  <c r="C11" i="1"/>
  <c r="C9" i="1"/>
  <c r="C8" i="1"/>
  <c r="C5" i="1"/>
  <c r="C4" i="1"/>
  <c r="C3" i="1"/>
  <c r="C6" i="1" l="1"/>
  <c r="C12" i="1" s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<sst xmlns="http://schemas.openxmlformats.org/spreadsheetml/2006/main" count="24" uniqueCount="24">
  <si>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</si>
  <si>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</si>
  <si>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</si>
  <si>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</si>
  <si>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</si>
  <si>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</si>
  <si>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</si>
  <si>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</si>
  <si>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</si>
  <si>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</si>
  <si>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</si>
  <si>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</si>
  <si>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</si>
  <si>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</si>
  <si>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</si>
  <si>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</si>
  <si>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</si>
  <si>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</si>
  <si>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</si>
  <si>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</si>
  <si>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</si>
  <si>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2019</t>
  </si>
  <si>
    <t>Krajské stredisko ÚNSS Žilina</t>
  </si>
  <si>
    <t>Zákonné sociálne odvody ku mzdám vrátane stravného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</si>
</sst>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3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1" xfId="0" applyFont="1" applyFill="1" applyBorder="1" applyAlignment="1">
      <alignment horizontal="center" vertical="center"/>
    </xf>
    <xf numFmtId="165" fontId="0" fillId="4" borderId="5" xfId="0" applyNumberFormat="1" applyFill="1" applyBorder="1"/>
    <xf numFmtId="165" fontId="0" fillId="4" borderId="10" xfId="0" applyNumberFormat="1" applyFill="1" applyBorder="1"/>
    <xf numFmtId="165" fontId="0" fillId="4" borderId="16" xfId="0" applyNumberFormat="1" applyFill="1" applyBorder="1"/>
    <xf numFmtId="165" fontId="9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0" fillId="5" borderId="6" xfId="0" applyNumberFormat="1" applyFill="1" applyBorder="1"/>
    <xf numFmtId="165" fontId="0" fillId="5" borderId="11" xfId="0" applyNumberFormat="1" applyFill="1" applyBorder="1"/>
    <xf numFmtId="165" fontId="0" fillId="5" borderId="17" xfId="0" applyNumberFormat="1" applyFill="1" applyBorder="1"/>
    <xf numFmtId="165" fontId="9" fillId="5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4" sqref="G4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22</v>
      </c>
      <c r="C1" s="3" t="s">
        <v>21</v>
      </c>
      <c r="D1" s="16" t="s">
        <v>1</v>
      </c>
      <c r="E1" s="21" t="s">
        <v>2</v>
      </c>
    </row>
    <row r="2" spans="1:5" ht="17.25" thickBot="1" x14ac:dyDescent="0.3">
      <c r="A2" s="4"/>
      <c r="B2" s="5"/>
      <c r="C2" s="4"/>
    </row>
    <row r="3" spans="1:5" x14ac:dyDescent="0.25">
      <c r="A3" s="6" t="s">
        <v>3</v>
      </c>
      <c r="B3" s="7" t="s">
        <v>4</v>
      </c>
      <c r="C3" s="8">
        <f>D3+E3</f>
        <v>55396.75</v>
      </c>
      <c r="D3" s="17">
        <v>36993.949999999997</v>
      </c>
      <c r="E3" s="22">
        <v>18402.8</v>
      </c>
    </row>
    <row r="4" spans="1:5" x14ac:dyDescent="0.25">
      <c r="A4" s="9" t="s">
        <v>5</v>
      </c>
      <c r="B4" s="10" t="s">
        <v>23</v>
      </c>
      <c r="C4" s="11">
        <f>D4+E4</f>
        <v>19196.169999999998</v>
      </c>
      <c r="D4" s="18">
        <f>11901.81+917.39</f>
        <v>12819.199999999999</v>
      </c>
      <c r="E4" s="23">
        <f>5920.61+456.36</f>
        <v>6376.9699999999993</v>
      </c>
    </row>
    <row r="5" spans="1:5" x14ac:dyDescent="0.25">
      <c r="A5" s="12" t="s">
        <v>6</v>
      </c>
      <c r="B5" s="10" t="s">
        <v>7</v>
      </c>
      <c r="C5" s="11">
        <f t="shared" ref="C5:C10" si="0">D5+E5</f>
        <v>2328.88</v>
      </c>
      <c r="D5" s="18">
        <v>1555.23</v>
      </c>
      <c r="E5" s="23">
        <v>773.65</v>
      </c>
    </row>
    <row r="6" spans="1:5" x14ac:dyDescent="0.25">
      <c r="A6" s="9" t="s">
        <v>8</v>
      </c>
      <c r="B6" s="10" t="s">
        <v>9</v>
      </c>
      <c r="C6" s="11">
        <f t="shared" si="0"/>
        <v>3076.8199999999997</v>
      </c>
      <c r="D6" s="18">
        <v>2054.6999999999998</v>
      </c>
      <c r="E6" s="23">
        <v>1022.12</v>
      </c>
    </row>
    <row r="7" spans="1:5" x14ac:dyDescent="0.25">
      <c r="A7" s="9" t="s">
        <v>10</v>
      </c>
      <c r="B7" s="10" t="s">
        <v>11</v>
      </c>
      <c r="C7" s="11">
        <f t="shared" si="0"/>
        <v>3210.65</v>
      </c>
      <c r="D7" s="18">
        <v>2144.0700000000002</v>
      </c>
      <c r="E7" s="23">
        <v>1066.58</v>
      </c>
    </row>
    <row r="8" spans="1:5" x14ac:dyDescent="0.25">
      <c r="A8" s="12" t="s">
        <v>12</v>
      </c>
      <c r="B8" s="13" t="s">
        <v>13</v>
      </c>
      <c r="C8" s="11">
        <f t="shared" si="0"/>
        <v>0</v>
      </c>
      <c r="D8" s="18">
        <v>0</v>
      </c>
      <c r="E8" s="23">
        <v>0</v>
      </c>
    </row>
    <row r="9" spans="1:5" x14ac:dyDescent="0.25">
      <c r="A9" s="12" t="s">
        <v>14</v>
      </c>
      <c r="B9" s="10" t="s">
        <v>15</v>
      </c>
      <c r="C9" s="11">
        <f t="shared" si="0"/>
        <v>1497.22</v>
      </c>
      <c r="D9" s="18">
        <v>999.84</v>
      </c>
      <c r="E9" s="23">
        <v>497.38</v>
      </c>
    </row>
    <row r="10" spans="1:5" x14ac:dyDescent="0.25">
      <c r="A10" s="9" t="s">
        <v>16</v>
      </c>
      <c r="B10" s="10" t="s">
        <v>17</v>
      </c>
      <c r="C10" s="11">
        <f t="shared" si="0"/>
        <v>9648.23</v>
      </c>
      <c r="D10" s="18">
        <f>6443.09+0.01</f>
        <v>6443.1</v>
      </c>
      <c r="E10" s="23">
        <f>3205.14-0.01</f>
        <v>3205.1299999999997</v>
      </c>
    </row>
    <row r="11" spans="1:5" ht="15.75" thickBot="1" x14ac:dyDescent="0.3">
      <c r="A11" s="9" t="s">
        <v>20</v>
      </c>
      <c r="B11" s="10" t="s">
        <v>19</v>
      </c>
      <c r="C11" s="14">
        <f>D11+E11</f>
        <v>499.99</v>
      </c>
      <c r="D11" s="19">
        <v>333.89</v>
      </c>
      <c r="E11" s="24">
        <v>166.1</v>
      </c>
    </row>
    <row r="12" spans="1:5" ht="18" thickBot="1" x14ac:dyDescent="0.3">
      <c r="A12" s="26" t="s">
        <v>18</v>
      </c>
      <c r="B12" s="27"/>
      <c r="C12" s="15">
        <f>SUM(C3:C11)</f>
        <v>94854.709999999992</v>
      </c>
      <c r="D12" s="20">
        <f>SUM(D3:D11)</f>
        <v>63343.979999999989</v>
      </c>
      <c r="E12" s="25">
        <f>SUM(E3:E11)</f>
        <v>31510.729999999996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EON_ZA_2019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2020-02-27T13:01:35Z</dcterms:modified>
</cp:coreProperties>
</file>